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канцеляр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<sst xmlns="http://schemas.openxmlformats.org/spreadsheetml/2006/main" count="71" uniqueCount="38">
  <si>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</si>
  <si>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</si>
  <si>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</si>
  <si>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</si>
  <si>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</si>
  <si>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</si>
  <si>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</si>
  <si>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</si>
  <si>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</si>
  <si>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Количество, шт</t>
  </si>
  <si>
    <t>ООО "Урал-Смикон"</t>
  </si>
  <si>
    <t>Бумага</t>
  </si>
  <si>
    <t>Для копировальных работ, лазерных принтеров. Категория С. Обладает высокой степенью белизны и однородностью, плотность 80г/м2 белизна 146%. Формат А-4. Форма выпуска: пачка 500 листов.</t>
  </si>
  <si>
    <t>Количество, пачка</t>
  </si>
  <si>
    <t>Скотч широкий</t>
  </si>
  <si>
    <t>Прозрачный, размер-50 мм, длина 66 метров, толщина 50 мкр.</t>
  </si>
  <si>
    <t>Файл-вкладыш</t>
  </si>
  <si>
    <t>Изготовлен из полипропиленовой пленки, используется для скоросшивателей. Снабжен боковой перфорацией. Формат А-4.</t>
  </si>
  <si>
    <t>ИП Шишкина Е.А.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</si>
  <si>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</si>
  <si>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</si>
  <si>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</si>
  <si>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</si>
  <si>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Исполнитель начальник отдела по работе с населением  Л.Ю.Коломиец</t>
  </si>
  <si>
    <t>ИП Николаева Л.С.</t>
  </si>
  <si>
    <t>Стоимость доставки ***</t>
  </si>
  <si>
    <t>х</t>
  </si>
  <si>
    <t>Итого с доставкой</t>
  </si>
  <si>
    <t xml:space="preserve">  </t>
  </si>
  <si>
    <t>628240, г. Советский, ул. Гагарина, д. 8,   8(34675) 3-44-74  (телефонный опрос)</t>
  </si>
  <si>
    <t>620146, г.Екатеринбург, ул.Чкалова, д.43,  8 (343) 233-99-10  (телефонный опрос)</t>
  </si>
  <si>
    <t>628260, г. Югорск, пер. Спортивный, д. 20,   8(34675) 7-60-33  (телефонный опрос)</t>
  </si>
  <si>
    <t>Контактная информация(Тел./факс, адрес электронной почты  или адрес) или наименование источника информации</t>
  </si>
  <si>
    <t>Обоснование начальной(максимальной) цены договора на поставку канцелярских товаров для                                                       МБУ " ФСК "Юность "</t>
  </si>
  <si>
    <t xml:space="preserve">Рамка для  фотографий
</t>
  </si>
  <si>
    <t>Дата составления сводной  таблицы  10.09.2012 г.</t>
  </si>
  <si>
    <t>Формат А4. Материал багета: дерево. Крепление задника: лепестки. Материал вставки: пластиковое стекло (полистирол). Ширина багета: 44 мм.Доступные цвета: темно-коричневая, некрашеная.</t>
  </si>
  <si>
    <r>
      <t>Ф.И.О</t>
    </r>
    <r>
      <rPr>
        <sz val="10"/>
        <color indexed="8"/>
        <rFont val="Times New Roman"/>
        <family val="1"/>
      </rPr>
      <t xml:space="preserve">  </t>
    </r>
    <r>
      <rPr>
        <u val="single"/>
        <sz val="10"/>
        <color indexed="8"/>
        <rFont val="Times New Roman"/>
        <family val="1"/>
      </rPr>
      <t xml:space="preserve">руководителя  Лысенко А.А. </t>
    </r>
    <r>
      <rPr>
        <sz val="10"/>
        <color indexed="8"/>
        <rFont val="Times New Roman"/>
        <family val="1"/>
      </rPr>
      <t xml:space="preserve">  Подпись ______________________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</si>
</sst>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65" fontId="47" fillId="33" borderId="18" xfId="0" applyNumberFormat="1" applyFont="1" applyFill="1" applyBorder="1" applyAlignment="1">
      <alignment horizontal="center"/>
    </xf>
    <xf numFmtId="165" fontId="47" fillId="0" borderId="21" xfId="0" applyNumberFormat="1" applyFont="1" applyBorder="1" applyAlignment="1">
      <alignment horizontal="center"/>
    </xf>
    <xf numFmtId="165" fontId="47" fillId="0" borderId="22" xfId="0" applyNumberFormat="1" applyFont="1" applyBorder="1" applyAlignment="1">
      <alignment horizontal="center"/>
    </xf>
    <xf numFmtId="165" fontId="47" fillId="33" borderId="21" xfId="0" applyNumberFormat="1" applyFont="1" applyFill="1" applyBorder="1" applyAlignment="1">
      <alignment horizontal="center"/>
    </xf>
    <xf numFmtId="165" fontId="47" fillId="0" borderId="23" xfId="0" applyNumberFormat="1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 vertical="center" wrapText="1"/>
    </xf>
    <xf numFmtId="165" fontId="47" fillId="33" borderId="25" xfId="0" applyNumberFormat="1" applyFont="1" applyFill="1" applyBorder="1" applyAlignment="1">
      <alignment horizontal="center"/>
    </xf>
    <xf numFmtId="165" fontId="47" fillId="0" borderId="25" xfId="0" applyNumberFormat="1" applyFont="1" applyBorder="1" applyAlignment="1">
      <alignment horizontal="center"/>
    </xf>
    <xf numFmtId="165" fontId="47" fillId="0" borderId="26" xfId="0" applyNumberFormat="1" applyFont="1" applyBorder="1" applyAlignment="1">
      <alignment horizontal="center"/>
    </xf>
    <xf numFmtId="165" fontId="47" fillId="33" borderId="21" xfId="0" applyNumberFormat="1" applyFont="1" applyFill="1" applyBorder="1" applyAlignment="1">
      <alignment horizontal="center" vertical="center"/>
    </xf>
    <xf numFmtId="165" fontId="47" fillId="33" borderId="23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65" fontId="47" fillId="33" borderId="2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5" fontId="47" fillId="0" borderId="0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 wrapText="1"/>
    </xf>
    <xf numFmtId="14" fontId="7" fillId="0" borderId="2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44" fontId="7" fillId="0" borderId="21" xfId="43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4" fontId="7" fillId="0" borderId="21" xfId="43" applyFont="1" applyBorder="1" applyAlignment="1">
      <alignment vertical="center"/>
    </xf>
    <xf numFmtId="0" fontId="9" fillId="0" borderId="0" xfId="42" applyFont="1" applyBorder="1" applyAlignment="1" applyProtection="1">
      <alignment vertical="center"/>
      <protection/>
    </xf>
    <xf numFmtId="0" fontId="7" fillId="0" borderId="31" xfId="0" applyFont="1" applyBorder="1" applyAlignment="1">
      <alignment horizontal="center" vertical="center"/>
    </xf>
    <xf numFmtId="44" fontId="7" fillId="0" borderId="32" xfId="43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10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/>
    </xf>
    <xf numFmtId="0" fontId="47" fillId="33" borderId="29" xfId="0" applyFont="1" applyFill="1" applyBorder="1" applyAlignment="1">
      <alignment horizontal="left" vertical="top" wrapText="1"/>
    </xf>
    <xf numFmtId="0" fontId="47" fillId="33" borderId="33" xfId="0" applyFont="1" applyFill="1" applyBorder="1" applyAlignment="1">
      <alignment horizontal="left" vertical="top" wrapText="1"/>
    </xf>
    <xf numFmtId="0" fontId="47" fillId="33" borderId="34" xfId="0" applyFont="1" applyFill="1" applyBorder="1" applyAlignment="1">
      <alignment horizontal="left" vertical="top" wrapText="1"/>
    </xf>
    <xf numFmtId="0" fontId="48" fillId="33" borderId="29" xfId="0" applyFont="1" applyFill="1" applyBorder="1" applyAlignment="1">
      <alignment horizontal="center" vertical="top" wrapText="1"/>
    </xf>
    <xf numFmtId="0" fontId="48" fillId="33" borderId="33" xfId="0" applyFont="1" applyFill="1" applyBorder="1" applyAlignment="1">
      <alignment horizontal="center" vertical="top" wrapText="1"/>
    </xf>
    <xf numFmtId="0" fontId="48" fillId="33" borderId="34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left" vertical="center" wrapText="1"/>
    </xf>
    <xf numFmtId="0" fontId="47" fillId="33" borderId="33" xfId="0" applyFont="1" applyFill="1" applyBorder="1" applyAlignment="1">
      <alignment horizontal="left" vertical="center" wrapText="1"/>
    </xf>
    <xf numFmtId="0" fontId="47" fillId="33" borderId="34" xfId="0" applyFont="1" applyFill="1" applyBorder="1" applyAlignment="1">
      <alignment horizontal="left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left" vertical="top"/>
    </xf>
    <xf numFmtId="0" fontId="47" fillId="33" borderId="34" xfId="0" applyFont="1" applyFill="1" applyBorder="1" applyAlignment="1">
      <alignment horizontal="left" vertical="top"/>
    </xf>
    <xf numFmtId="0" fontId="48" fillId="33" borderId="37" xfId="0" applyFont="1" applyFill="1" applyBorder="1" applyAlignment="1">
      <alignment horizontal="center" vertical="top" wrapText="1"/>
    </xf>
    <xf numFmtId="0" fontId="48" fillId="33" borderId="38" xfId="0" applyFont="1" applyFill="1" applyBorder="1" applyAlignment="1">
      <alignment horizontal="center" vertical="top" wrapText="1"/>
    </xf>
    <xf numFmtId="0" fontId="48" fillId="33" borderId="41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70" zoomScaleNormal="70" zoomScalePageLayoutView="0" workbookViewId="0" topLeftCell="A1">
      <selection activeCell="E28" sqref="E28"/>
    </sheetView>
  </sheetViews>
  <sheetFormatPr defaultColWidth="9.140625" defaultRowHeight="15"/>
  <cols>
    <col min="1" max="1" width="20.7109375" style="0" customWidth="1"/>
    <col min="2" max="2" width="28.140625" style="0" customWidth="1"/>
    <col min="3" max="3" width="26.00390625" style="0" customWidth="1"/>
    <col min="4" max="4" width="32.140625" style="0" customWidth="1"/>
    <col min="5" max="5" width="14.57421875" style="0" customWidth="1"/>
    <col min="6" max="6" width="16.8515625" style="0" customWidth="1"/>
  </cols>
  <sheetData>
    <row r="1" spans="1:6" ht="46.5" customHeight="1" thickBot="1">
      <c r="A1" s="79" t="s">
        <v>33</v>
      </c>
      <c r="B1" s="79"/>
      <c r="C1" s="79"/>
      <c r="D1" s="79"/>
      <c r="E1" s="79"/>
      <c r="F1" s="79"/>
    </row>
    <row r="2" spans="1:6" s="10" customFormat="1" ht="15.75" thickBot="1">
      <c r="A2" s="80" t="s">
        <v>0</v>
      </c>
      <c r="B2" s="86" t="s">
        <v>1</v>
      </c>
      <c r="C2" s="87"/>
      <c r="D2" s="87"/>
      <c r="E2" s="80" t="s">
        <v>2</v>
      </c>
      <c r="F2" s="80" t="s">
        <v>3</v>
      </c>
    </row>
    <row r="3" spans="1:6" s="10" customFormat="1" ht="12" customHeight="1" thickBot="1">
      <c r="A3" s="81"/>
      <c r="B3" s="11">
        <v>1</v>
      </c>
      <c r="C3" s="12">
        <v>2</v>
      </c>
      <c r="D3" s="13">
        <v>3</v>
      </c>
      <c r="E3" s="81"/>
      <c r="F3" s="81"/>
    </row>
    <row r="4" spans="1:6" s="10" customFormat="1" ht="15" customHeight="1">
      <c r="A4" s="19" t="s">
        <v>4</v>
      </c>
      <c r="B4" s="82" t="s">
        <v>11</v>
      </c>
      <c r="C4" s="83"/>
      <c r="D4" s="83"/>
      <c r="E4" s="20" t="s">
        <v>5</v>
      </c>
      <c r="F4" s="21" t="s">
        <v>5</v>
      </c>
    </row>
    <row r="5" spans="1:6" s="10" customFormat="1" ht="30" customHeight="1">
      <c r="A5" s="22" t="s">
        <v>6</v>
      </c>
      <c r="B5" s="69" t="s">
        <v>12</v>
      </c>
      <c r="C5" s="89"/>
      <c r="D5" s="90"/>
      <c r="E5" s="23"/>
      <c r="F5" s="24"/>
    </row>
    <row r="6" spans="1:6" s="10" customFormat="1" ht="15" customHeight="1">
      <c r="A6" s="25" t="s">
        <v>13</v>
      </c>
      <c r="B6" s="67">
        <v>50</v>
      </c>
      <c r="C6" s="68"/>
      <c r="D6" s="68"/>
      <c r="E6" s="26" t="s">
        <v>5</v>
      </c>
      <c r="F6" s="27" t="s">
        <v>5</v>
      </c>
    </row>
    <row r="7" spans="1:6" s="10" customFormat="1" ht="15">
      <c r="A7" s="18" t="s">
        <v>7</v>
      </c>
      <c r="B7" s="28">
        <v>142</v>
      </c>
      <c r="C7" s="28">
        <v>138</v>
      </c>
      <c r="D7" s="28">
        <v>128</v>
      </c>
      <c r="E7" s="29">
        <f>(B7+C7+D7)/3</f>
        <v>136</v>
      </c>
      <c r="F7" s="30">
        <f>E7</f>
        <v>136</v>
      </c>
    </row>
    <row r="8" spans="1:6" s="10" customFormat="1" ht="15.75" thickBot="1">
      <c r="A8" s="18" t="s">
        <v>8</v>
      </c>
      <c r="B8" s="31">
        <f>B6*B7</f>
        <v>7100</v>
      </c>
      <c r="C8" s="31">
        <f>B6*C7</f>
        <v>6900</v>
      </c>
      <c r="D8" s="31">
        <f>D7*B6</f>
        <v>6400</v>
      </c>
      <c r="E8" s="29">
        <f>E7*B6</f>
        <v>6800</v>
      </c>
      <c r="F8" s="30">
        <f>E8</f>
        <v>6800</v>
      </c>
    </row>
    <row r="9" spans="1:6" s="10" customFormat="1" ht="15" customHeight="1">
      <c r="A9" s="19" t="s">
        <v>4</v>
      </c>
      <c r="B9" s="84" t="s">
        <v>14</v>
      </c>
      <c r="C9" s="85"/>
      <c r="D9" s="85"/>
      <c r="E9" s="20" t="s">
        <v>5</v>
      </c>
      <c r="F9" s="21" t="s">
        <v>5</v>
      </c>
    </row>
    <row r="10" spans="1:6" s="10" customFormat="1" ht="18.75" customHeight="1">
      <c r="A10" s="22" t="s">
        <v>6</v>
      </c>
      <c r="B10" s="75" t="s">
        <v>15</v>
      </c>
      <c r="C10" s="76"/>
      <c r="D10" s="77"/>
      <c r="E10" s="23"/>
      <c r="F10" s="24"/>
    </row>
    <row r="11" spans="1:6" s="10" customFormat="1" ht="16.5" customHeight="1">
      <c r="A11" s="25" t="s">
        <v>9</v>
      </c>
      <c r="B11" s="67">
        <v>6</v>
      </c>
      <c r="C11" s="78"/>
      <c r="D11" s="78"/>
      <c r="E11" s="26" t="s">
        <v>5</v>
      </c>
      <c r="F11" s="27" t="s">
        <v>5</v>
      </c>
    </row>
    <row r="12" spans="1:6" s="10" customFormat="1" ht="15">
      <c r="A12" s="18" t="s">
        <v>7</v>
      </c>
      <c r="B12" s="28">
        <v>58</v>
      </c>
      <c r="C12" s="28">
        <v>36</v>
      </c>
      <c r="D12" s="28">
        <v>21</v>
      </c>
      <c r="E12" s="29">
        <f>(B12+C12+D12)/3</f>
        <v>38.333333333333336</v>
      </c>
      <c r="F12" s="30">
        <f>E12</f>
        <v>38.333333333333336</v>
      </c>
    </row>
    <row r="13" spans="1:6" s="10" customFormat="1" ht="15">
      <c r="A13" s="18" t="s">
        <v>8</v>
      </c>
      <c r="B13" s="31">
        <f>B11*B12</f>
        <v>348</v>
      </c>
      <c r="C13" s="31">
        <f>B11*C12</f>
        <v>216</v>
      </c>
      <c r="D13" s="31">
        <f>D12*B11</f>
        <v>126</v>
      </c>
      <c r="E13" s="29">
        <f>E12*B11</f>
        <v>230</v>
      </c>
      <c r="F13" s="32">
        <f>E13</f>
        <v>230</v>
      </c>
    </row>
    <row r="14" spans="1:6" s="10" customFormat="1" ht="15.75" customHeight="1">
      <c r="A14" s="18" t="s">
        <v>4</v>
      </c>
      <c r="B14" s="88" t="s">
        <v>16</v>
      </c>
      <c r="C14" s="88"/>
      <c r="D14" s="88"/>
      <c r="E14" s="26" t="s">
        <v>5</v>
      </c>
      <c r="F14" s="33" t="s">
        <v>5</v>
      </c>
    </row>
    <row r="15" spans="1:6" s="10" customFormat="1" ht="30.75" customHeight="1">
      <c r="A15" s="22" t="s">
        <v>6</v>
      </c>
      <c r="B15" s="69" t="s">
        <v>17</v>
      </c>
      <c r="C15" s="70"/>
      <c r="D15" s="71"/>
      <c r="E15" s="23"/>
      <c r="F15" s="24"/>
    </row>
    <row r="16" spans="1:6" s="10" customFormat="1" ht="15">
      <c r="A16" s="25" t="s">
        <v>9</v>
      </c>
      <c r="B16" s="72">
        <v>1000</v>
      </c>
      <c r="C16" s="73"/>
      <c r="D16" s="74"/>
      <c r="E16" s="26" t="s">
        <v>5</v>
      </c>
      <c r="F16" s="27" t="s">
        <v>5</v>
      </c>
    </row>
    <row r="17" spans="1:6" s="10" customFormat="1" ht="15">
      <c r="A17" s="18" t="s">
        <v>7</v>
      </c>
      <c r="B17" s="28">
        <v>0.84</v>
      </c>
      <c r="C17" s="28">
        <v>0.91</v>
      </c>
      <c r="D17" s="28">
        <v>0.65</v>
      </c>
      <c r="E17" s="29">
        <f>(B17+C17+D17)/3</f>
        <v>0.7999999999999999</v>
      </c>
      <c r="F17" s="30">
        <f>E17</f>
        <v>0.7999999999999999</v>
      </c>
    </row>
    <row r="18" spans="1:6" s="10" customFormat="1" ht="15.75" thickBot="1">
      <c r="A18" s="34" t="s">
        <v>8</v>
      </c>
      <c r="B18" s="35">
        <f>B16*B17</f>
        <v>840</v>
      </c>
      <c r="C18" s="35">
        <f>B16*C17</f>
        <v>910</v>
      </c>
      <c r="D18" s="35">
        <f>D17*B16</f>
        <v>650</v>
      </c>
      <c r="E18" s="36">
        <f>E17*B16</f>
        <v>799.9999999999999</v>
      </c>
      <c r="F18" s="37">
        <f>E18</f>
        <v>799.9999999999999</v>
      </c>
    </row>
    <row r="19" spans="1:6" s="10" customFormat="1" ht="18.75" customHeight="1">
      <c r="A19" s="19" t="s">
        <v>4</v>
      </c>
      <c r="B19" s="91" t="s">
        <v>34</v>
      </c>
      <c r="C19" s="92"/>
      <c r="D19" s="93"/>
      <c r="E19" s="20" t="s">
        <v>5</v>
      </c>
      <c r="F19" s="21" t="s">
        <v>5</v>
      </c>
    </row>
    <row r="20" spans="1:6" s="10" customFormat="1" ht="31.5" customHeight="1">
      <c r="A20" s="22" t="s">
        <v>6</v>
      </c>
      <c r="B20" s="69" t="s">
        <v>36</v>
      </c>
      <c r="C20" s="70"/>
      <c r="D20" s="71"/>
      <c r="E20" s="23"/>
      <c r="F20" s="24"/>
    </row>
    <row r="21" spans="1:6" s="10" customFormat="1" ht="15">
      <c r="A21" s="25" t="s">
        <v>9</v>
      </c>
      <c r="B21" s="67">
        <v>10</v>
      </c>
      <c r="C21" s="78"/>
      <c r="D21" s="78"/>
      <c r="E21" s="26" t="s">
        <v>5</v>
      </c>
      <c r="F21" s="27" t="s">
        <v>5</v>
      </c>
    </row>
    <row r="22" spans="1:6" s="10" customFormat="1" ht="15">
      <c r="A22" s="18" t="s">
        <v>7</v>
      </c>
      <c r="B22" s="28">
        <v>200</v>
      </c>
      <c r="C22" s="28">
        <v>216</v>
      </c>
      <c r="D22" s="28">
        <v>235</v>
      </c>
      <c r="E22" s="29">
        <f>(B22+C22+D22)/3</f>
        <v>217</v>
      </c>
      <c r="F22" s="30">
        <f>E22</f>
        <v>217</v>
      </c>
    </row>
    <row r="23" spans="1:6" s="10" customFormat="1" ht="15">
      <c r="A23" s="18" t="s">
        <v>8</v>
      </c>
      <c r="B23" s="31">
        <f>B21*B22</f>
        <v>2000</v>
      </c>
      <c r="C23" s="31">
        <f>B21*C22</f>
        <v>2160</v>
      </c>
      <c r="D23" s="31">
        <f>D22*B21</f>
        <v>2350</v>
      </c>
      <c r="E23" s="29">
        <f>E22*B21</f>
        <v>2170</v>
      </c>
      <c r="F23" s="30">
        <f>E23</f>
        <v>2170</v>
      </c>
    </row>
    <row r="24" spans="1:6" s="10" customFormat="1" ht="12.75" customHeight="1">
      <c r="A24" s="18" t="s">
        <v>25</v>
      </c>
      <c r="B24" s="31" t="s">
        <v>26</v>
      </c>
      <c r="C24" s="38" t="s">
        <v>26</v>
      </c>
      <c r="D24" s="38" t="s">
        <v>26</v>
      </c>
      <c r="E24" s="38" t="s">
        <v>26</v>
      </c>
      <c r="F24" s="39" t="s">
        <v>26</v>
      </c>
    </row>
    <row r="25" spans="1:6" s="10" customFormat="1" ht="15.75" thickBot="1">
      <c r="A25" s="40" t="s">
        <v>27</v>
      </c>
      <c r="B25" s="41">
        <f>B23+B18+B13+B8</f>
        <v>10288</v>
      </c>
      <c r="C25" s="41">
        <f>C23+C18+C13+C8</f>
        <v>10186</v>
      </c>
      <c r="D25" s="41">
        <f>D23+D18+D13+D8</f>
        <v>9526</v>
      </c>
      <c r="E25" s="41">
        <f>E23+E18+E13+E8</f>
        <v>10000</v>
      </c>
      <c r="F25" s="41">
        <f>F23+F18+F13+F8</f>
        <v>10000</v>
      </c>
    </row>
    <row r="26" spans="1:6" s="10" customFormat="1" ht="11.25" customHeight="1">
      <c r="A26" s="42"/>
      <c r="B26" s="43"/>
      <c r="C26" s="43"/>
      <c r="D26" s="43"/>
      <c r="E26" s="43"/>
      <c r="F26" s="43"/>
    </row>
    <row r="27" spans="1:19" s="14" customFormat="1" ht="15.75" customHeight="1">
      <c r="A27" s="44" t="s">
        <v>19</v>
      </c>
      <c r="B27" s="45">
        <v>41159</v>
      </c>
      <c r="C27" s="45">
        <v>41159</v>
      </c>
      <c r="D27" s="45">
        <v>41159</v>
      </c>
      <c r="E27" s="46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s="14" customFormat="1" ht="12.75" customHeight="1">
      <c r="A28" s="44" t="s">
        <v>20</v>
      </c>
      <c r="B28" s="45"/>
      <c r="C28" s="45"/>
      <c r="D28" s="45"/>
      <c r="E28" s="47"/>
      <c r="F28" s="47"/>
      <c r="G28" s="4"/>
      <c r="H28" s="4"/>
      <c r="I28" s="4"/>
      <c r="J28" s="5"/>
      <c r="K28" s="2"/>
      <c r="L28" s="2"/>
      <c r="M28" s="2"/>
      <c r="N28" s="2"/>
      <c r="O28" s="2"/>
      <c r="P28" s="2"/>
      <c r="Q28" s="2"/>
      <c r="R28" s="2"/>
      <c r="S28" s="3"/>
    </row>
    <row r="29" spans="1:19" s="15" customFormat="1" ht="12.75" customHeight="1" thickBot="1">
      <c r="A29" s="48"/>
      <c r="B29" s="49"/>
      <c r="C29" s="49"/>
      <c r="D29" s="49"/>
      <c r="E29" s="47"/>
      <c r="F29" s="47"/>
      <c r="G29" s="4"/>
      <c r="H29" s="4"/>
      <c r="I29" s="4"/>
      <c r="J29" s="6"/>
      <c r="K29" s="3"/>
      <c r="L29" s="3"/>
      <c r="M29" s="3"/>
      <c r="N29" s="3"/>
      <c r="O29" s="3"/>
      <c r="P29" s="7"/>
      <c r="Q29" s="7"/>
      <c r="R29" s="8"/>
      <c r="S29" s="3"/>
    </row>
    <row r="30" spans="1:19" s="15" customFormat="1" ht="33" customHeight="1">
      <c r="A30" s="50" t="s">
        <v>21</v>
      </c>
      <c r="B30" s="51" t="s">
        <v>22</v>
      </c>
      <c r="C30" s="96" t="s">
        <v>32</v>
      </c>
      <c r="D30" s="97"/>
      <c r="E30" s="52"/>
      <c r="F30" s="47"/>
      <c r="G30" s="4"/>
      <c r="H30" s="4"/>
      <c r="I30" s="4"/>
      <c r="J30" s="4"/>
      <c r="K30" s="3"/>
      <c r="L30" s="3"/>
      <c r="M30" s="3"/>
      <c r="N30" s="3"/>
      <c r="O30" s="3"/>
      <c r="P30" s="7"/>
      <c r="Q30" s="7"/>
      <c r="R30" s="8"/>
      <c r="S30" s="3"/>
    </row>
    <row r="31" spans="1:19" s="15" customFormat="1" ht="30.75" customHeight="1">
      <c r="A31" s="53">
        <v>1</v>
      </c>
      <c r="B31" s="54" t="s">
        <v>18</v>
      </c>
      <c r="C31" s="98" t="s">
        <v>29</v>
      </c>
      <c r="D31" s="99"/>
      <c r="E31" s="55"/>
      <c r="F31" s="47"/>
      <c r="G31" s="4"/>
      <c r="H31" s="4"/>
      <c r="I31" s="4"/>
      <c r="J31" s="4"/>
      <c r="K31" s="3"/>
      <c r="L31" s="3"/>
      <c r="M31" s="3"/>
      <c r="N31" s="3"/>
      <c r="O31" s="3"/>
      <c r="P31" s="9"/>
      <c r="Q31" s="9"/>
      <c r="R31" s="9"/>
      <c r="S31" s="3"/>
    </row>
    <row r="32" spans="1:19" s="15" customFormat="1" ht="30" customHeight="1">
      <c r="A32" s="53">
        <v>2</v>
      </c>
      <c r="B32" s="56" t="s">
        <v>10</v>
      </c>
      <c r="C32" s="98" t="s">
        <v>30</v>
      </c>
      <c r="D32" s="99"/>
      <c r="E32" s="57"/>
      <c r="F32" s="47"/>
      <c r="G32" s="4"/>
      <c r="H32" s="4"/>
      <c r="I32" s="4"/>
      <c r="J32" s="4"/>
      <c r="K32" s="3"/>
      <c r="L32" s="3"/>
      <c r="M32" s="3"/>
      <c r="N32" s="3"/>
      <c r="O32" s="3"/>
      <c r="P32" s="9"/>
      <c r="Q32" s="9"/>
      <c r="R32" s="9"/>
      <c r="S32" s="3"/>
    </row>
    <row r="33" spans="1:19" s="15" customFormat="1" ht="33.75" customHeight="1" thickBot="1">
      <c r="A33" s="58">
        <v>3</v>
      </c>
      <c r="B33" s="59" t="s">
        <v>24</v>
      </c>
      <c r="C33" s="94" t="s">
        <v>31</v>
      </c>
      <c r="D33" s="95"/>
      <c r="E33" s="60"/>
      <c r="F33" s="47"/>
      <c r="G33" s="4"/>
      <c r="H33" s="4"/>
      <c r="I33" s="4"/>
      <c r="J33" s="4"/>
      <c r="K33" s="3"/>
      <c r="L33" s="3"/>
      <c r="M33" s="3"/>
      <c r="N33" s="3"/>
      <c r="O33" s="3"/>
      <c r="P33" s="9"/>
      <c r="Q33" s="9"/>
      <c r="R33" s="9"/>
      <c r="S33" s="3"/>
    </row>
    <row r="34" spans="1:19" s="15" customFormat="1" ht="12.75">
      <c r="A34" s="61"/>
      <c r="B34" s="62"/>
      <c r="C34" s="47"/>
      <c r="D34" s="47"/>
      <c r="E34" s="47"/>
      <c r="F34" s="47"/>
      <c r="G34" s="4"/>
      <c r="H34" s="4"/>
      <c r="I34" s="4"/>
      <c r="J34" s="4"/>
      <c r="K34" s="16"/>
      <c r="L34" s="16"/>
      <c r="M34" s="16"/>
      <c r="N34" s="16"/>
      <c r="O34" s="16"/>
      <c r="P34" s="9"/>
      <c r="Q34" s="9"/>
      <c r="R34" s="9"/>
      <c r="S34" s="3"/>
    </row>
    <row r="35" spans="1:19" s="15" customFormat="1" ht="12.75">
      <c r="A35" s="63" t="s">
        <v>37</v>
      </c>
      <c r="B35" s="64"/>
      <c r="C35" s="64"/>
      <c r="D35" s="64"/>
      <c r="E35" s="64"/>
      <c r="F35" s="64"/>
      <c r="G35" s="14"/>
      <c r="H35" s="14"/>
      <c r="I35" s="14"/>
      <c r="J35" s="14"/>
      <c r="K35" s="17"/>
      <c r="L35" s="17"/>
      <c r="M35" s="17"/>
      <c r="N35" s="17"/>
      <c r="O35" s="17"/>
      <c r="P35" s="3"/>
      <c r="Q35" s="3"/>
      <c r="R35" s="3"/>
      <c r="S35" s="3"/>
    </row>
    <row r="36" spans="1:19" s="15" customFormat="1" ht="12.75">
      <c r="A36" s="65" t="s">
        <v>35</v>
      </c>
      <c r="B36" s="64"/>
      <c r="C36" s="64"/>
      <c r="D36" s="64"/>
      <c r="E36" s="64"/>
      <c r="F36" s="64"/>
      <c r="G36" s="14"/>
      <c r="H36" s="14"/>
      <c r="I36" s="14"/>
      <c r="J36" s="14"/>
      <c r="K36" s="17"/>
      <c r="L36" s="17"/>
      <c r="M36" s="17"/>
      <c r="N36" s="17"/>
      <c r="O36" s="17"/>
      <c r="P36" s="3"/>
      <c r="Q36" s="3"/>
      <c r="R36" s="3"/>
      <c r="S36" s="3"/>
    </row>
    <row r="37" spans="1:19" s="15" customFormat="1" ht="12.75">
      <c r="A37" s="63" t="s">
        <v>23</v>
      </c>
      <c r="B37" s="66"/>
      <c r="C37" s="66"/>
      <c r="D37" s="66"/>
      <c r="E37" s="66"/>
      <c r="F37" s="64"/>
      <c r="G37" s="14"/>
      <c r="H37" s="14"/>
      <c r="I37" s="14"/>
      <c r="J37" s="14"/>
      <c r="K37" s="17"/>
      <c r="L37" s="17"/>
      <c r="M37" s="17"/>
      <c r="N37" s="17"/>
      <c r="O37" s="17"/>
      <c r="P37" s="3"/>
      <c r="Q37" s="3"/>
      <c r="R37" s="3"/>
      <c r="S37" s="3"/>
    </row>
    <row r="38" spans="1:4" ht="15">
      <c r="A38" s="1"/>
      <c r="B38" s="1"/>
      <c r="C38" s="1"/>
      <c r="D38" s="1"/>
    </row>
    <row r="41" ht="15">
      <c r="A41" t="s">
        <v>28</v>
      </c>
    </row>
  </sheetData>
  <sheetProtection/>
  <mergeCells count="21">
    <mergeCell ref="B21:D21"/>
    <mergeCell ref="B9:D9"/>
    <mergeCell ref="B2:D2"/>
    <mergeCell ref="B14:D14"/>
    <mergeCell ref="B5:D5"/>
    <mergeCell ref="B19:D19"/>
    <mergeCell ref="C33:D33"/>
    <mergeCell ref="C30:D30"/>
    <mergeCell ref="C31:D31"/>
    <mergeCell ref="C32:D32"/>
    <mergeCell ref="B20:D20"/>
    <mergeCell ref="B6:D6"/>
    <mergeCell ref="B15:D15"/>
    <mergeCell ref="B16:D16"/>
    <mergeCell ref="B10:D10"/>
    <mergeCell ref="B11:D11"/>
    <mergeCell ref="A1:F1"/>
    <mergeCell ref="A2:A3"/>
    <mergeCell ref="E2:E3"/>
    <mergeCell ref="F2:F3"/>
    <mergeCell ref="B4:D4"/>
  </mergeCells>
  <printOptions/>
  <pageMargins left="0.2362204724409449" right="0.2362204724409449" top="0.15748031496062992" bottom="1.338582677165354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2012-09-18T03:11:30Z</dcterms:modified>
  <cp:category/>
  <cp:version/>
  <cp:contentType/>
  <cp:contentStatus/>
</cp:coreProperties>
</file>